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4AB23E27-AD2F-424B-984B-6E0485999EAB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H31" i="4"/>
  <c r="H39" i="4" s="1"/>
  <c r="E31" i="4"/>
  <c r="E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<sst xmlns="http://schemas.openxmlformats.org/spreadsheetml/2006/main" count="99" uniqueCount="51">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</sst>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13" zoomScaleNormal="100" workbookViewId="0">
      <selection activeCell="E39" sqref="E3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10537.05</v>
      </c>
      <c r="D9" s="22">
        <v>14218.1</v>
      </c>
      <c r="E9" s="22">
        <f t="shared" si="0"/>
        <v>24755.15</v>
      </c>
      <c r="F9" s="22">
        <v>14794.73</v>
      </c>
      <c r="G9" s="22">
        <v>24755.19</v>
      </c>
      <c r="H9" s="22">
        <f t="shared" si="1"/>
        <v>14218.14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20193985.109999999</v>
      </c>
      <c r="D11" s="22">
        <v>458941.81</v>
      </c>
      <c r="E11" s="22">
        <f t="shared" si="2"/>
        <v>20652926.919999998</v>
      </c>
      <c r="F11" s="22">
        <v>7656909.8399999999</v>
      </c>
      <c r="G11" s="22">
        <v>17535046.780000001</v>
      </c>
      <c r="H11" s="22">
        <f t="shared" si="3"/>
        <v>-2658938.3299999982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20204522.16</v>
      </c>
      <c r="D16" s="23">
        <f t="shared" ref="D16:H16" si="6">SUM(D5:D14)</f>
        <v>473159.91</v>
      </c>
      <c r="E16" s="23">
        <f t="shared" si="6"/>
        <v>20677682.069999997</v>
      </c>
      <c r="F16" s="23">
        <f t="shared" si="6"/>
        <v>7671704.5700000003</v>
      </c>
      <c r="G16" s="11">
        <f t="shared" si="6"/>
        <v>17559801.970000003</v>
      </c>
      <c r="H16" s="12">
        <f t="shared" si="6"/>
        <v>-2644720.1899999981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20204522.16</v>
      </c>
      <c r="D31" s="26">
        <f t="shared" si="14"/>
        <v>473159.91</v>
      </c>
      <c r="E31" s="26">
        <f t="shared" si="14"/>
        <v>20677682.069999997</v>
      </c>
      <c r="F31" s="26">
        <f t="shared" si="14"/>
        <v>7671704.5700000003</v>
      </c>
      <c r="G31" s="26">
        <f t="shared" si="14"/>
        <v>17559801.970000003</v>
      </c>
      <c r="H31" s="26">
        <f t="shared" si="14"/>
        <v>-2644720.1899999981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10537.05</v>
      </c>
      <c r="D33" s="25">
        <v>14218.1</v>
      </c>
      <c r="E33" s="25">
        <f>C33+D33</f>
        <v>24755.15</v>
      </c>
      <c r="F33" s="25">
        <v>14794.73</v>
      </c>
      <c r="G33" s="25">
        <v>24755.19</v>
      </c>
      <c r="H33" s="25">
        <f t="shared" ref="H33:H34" si="15">G33-C33</f>
        <v>14218.14</v>
      </c>
      <c r="I33" s="45" t="s">
        <v>40</v>
      </c>
    </row>
    <row r="34" spans="1:9" x14ac:dyDescent="0.2">
      <c r="A34" s="16"/>
      <c r="B34" s="17" t="s">
        <v>32</v>
      </c>
      <c r="C34" s="25">
        <v>20193985.109999999</v>
      </c>
      <c r="D34" s="25">
        <v>458941.81</v>
      </c>
      <c r="E34" s="25">
        <f>C34+D34</f>
        <v>20652926.919999998</v>
      </c>
      <c r="F34" s="25">
        <v>7656909.8399999999</v>
      </c>
      <c r="G34" s="25">
        <v>17535046.780000001</v>
      </c>
      <c r="H34" s="25">
        <f t="shared" si="15"/>
        <v>-2658938.3299999982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20204522.16</v>
      </c>
      <c r="D39" s="23">
        <f t="shared" ref="D39:H39" si="18">SUM(D37+D31+D21)</f>
        <v>473159.91</v>
      </c>
      <c r="E39" s="23">
        <f t="shared" si="18"/>
        <v>20677682.069999997</v>
      </c>
      <c r="F39" s="23">
        <f t="shared" si="18"/>
        <v>7671704.5700000003</v>
      </c>
      <c r="G39" s="23">
        <f t="shared" si="18"/>
        <v>17559801.970000003</v>
      </c>
      <c r="H39" s="12">
        <f t="shared" si="18"/>
        <v>-2644720.1899999981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2023-10-27T21:18:42Z</cp:lastPrinted>
  <dcterms:created xsi:type="dcterms:W3CDTF">2012-12-11T20:48:19Z</dcterms:created>
  <dcterms:modified xsi:type="dcterms:W3CDTF">2023-10-27T21:18:56Z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